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<sst xmlns="http://schemas.openxmlformats.org/spreadsheetml/2006/main" count="253" uniqueCount="120">
  <si>
    <t>工事費内訳書</t>
  </si>
  <si>
    <t>住　　　　所</t>
  </si>
  <si>
    <t>商号又は名称</t>
  </si>
  <si>
    <t>代 表 者 名</t>
  </si>
  <si>
    <t>工 事 名</t>
  </si>
  <si>
    <t>Ｒ６波土　日和佐川　美波・奥河内　河川工事（２）（担い手確保型）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</si>
  <si>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</si>
  <si>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</si>
  <si>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</si>
  <si>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</si>
  <si>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</si>
  <si>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</si>
  <si>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</si>
  <si>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</si>
  <si>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</si>
  <si>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</si>
  <si>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</si>
  <si>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</si>
  <si>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被覆石工</t>
  </si>
  <si>
    <t xml:space="preserve">捨石工　</t>
  </si>
  <si>
    <t>盛土工</t>
  </si>
  <si>
    <t>路体(築堤)盛土</t>
  </si>
  <si>
    <t>法面整形工</t>
  </si>
  <si>
    <t>法面清掃</t>
  </si>
  <si>
    <t>m2</t>
  </si>
  <si>
    <t>法面整形(切土部)</t>
  </si>
  <si>
    <t>法面整形(盛土部)</t>
  </si>
  <si>
    <t>残土処理工</t>
  </si>
  <si>
    <t>土砂等運搬</t>
  </si>
  <si>
    <t>法覆護岸工</t>
  </si>
  <si>
    <t>作業土工</t>
  </si>
  <si>
    <t>床掘り</t>
  </si>
  <si>
    <t>埋戻し</t>
  </si>
  <si>
    <t>基面整正</t>
  </si>
  <si>
    <t>ｺﾝｸﾘｰﾄﾌﾞﾛｯｸ工(平ﾌﾞﾛｯｸ張)</t>
  </si>
  <si>
    <t xml:space="preserve">ｺﾝｸﾘｰﾄﾌﾞﾛｯｸ基礎 </t>
  </si>
  <si>
    <t>m</t>
  </si>
  <si>
    <t>平ﾌﾞﾛｯｸ張</t>
  </si>
  <si>
    <t>天端ｺﾝｸﾘｰﾄ</t>
  </si>
  <si>
    <t>擁壁護岸工</t>
  </si>
  <si>
    <t xml:space="preserve">埋戻し　</t>
  </si>
  <si>
    <t>場所打擁壁工(構造物単位)</t>
  </si>
  <si>
    <t>重力式擁壁</t>
  </si>
  <si>
    <t>場所打擁壁工
　張ｺﾝ</t>
  </si>
  <si>
    <t>現場打基礎ｺﾝｸﾘｰﾄ
　1号基礎</t>
  </si>
  <si>
    <t>現場打基礎ｺﾝｸﾘｰﾄ
　2号基礎</t>
  </si>
  <si>
    <t xml:space="preserve">裏込砕石　</t>
  </si>
  <si>
    <t>ｺﾝｸﾘｰﾄ</t>
  </si>
  <si>
    <t>鉄筋</t>
  </si>
  <si>
    <t>t</t>
  </si>
  <si>
    <t>目地板</t>
  </si>
  <si>
    <t>止水板</t>
  </si>
  <si>
    <t>型枠</t>
  </si>
  <si>
    <t>足場</t>
  </si>
  <si>
    <t>掛m2</t>
  </si>
  <si>
    <t>ｽﾘｯﾌﾟﾊﾞｰ</t>
  </si>
  <si>
    <t>組</t>
  </si>
  <si>
    <t>場所打擁壁工
　L型擁壁</t>
  </si>
  <si>
    <t>均しｺﾝｸﾘｰﾄ</t>
  </si>
  <si>
    <t>付帯施設工</t>
  </si>
  <si>
    <t>付帯工</t>
  </si>
  <si>
    <t>坂路</t>
  </si>
  <si>
    <t>階段
　6号階段</t>
  </si>
  <si>
    <t>階段
　7号階段</t>
  </si>
  <si>
    <t>階段</t>
  </si>
  <si>
    <t>銅像</t>
  </si>
  <si>
    <t>箇所</t>
  </si>
  <si>
    <t>構造物撤去工</t>
  </si>
  <si>
    <t>防護柵撤去工</t>
  </si>
  <si>
    <t>防護柵(横断･転落防止柵)撤去</t>
  </si>
  <si>
    <t>構造物取壊し工</t>
  </si>
  <si>
    <t>ｺﾝｸﾘｰﾄ構造物取壊し</t>
  </si>
  <si>
    <t>舗装版破砕</t>
  </si>
  <si>
    <t>ﾌﾞﾛｯｸ舗装撤去工</t>
  </si>
  <si>
    <t>ｲﾝﾀｰﾛｯｷﾝｸﾞﾌﾞﾛｯｸ撤去</t>
  </si>
  <si>
    <t>縁石撤去工</t>
  </si>
  <si>
    <t>歩車道境界ﾌﾞﾛｯｸ撤去</t>
  </si>
  <si>
    <t>運搬処理工</t>
  </si>
  <si>
    <t>殻運搬</t>
  </si>
  <si>
    <t>殻処分</t>
  </si>
  <si>
    <t>仮設工</t>
  </si>
  <si>
    <t>交通管理工</t>
  </si>
  <si>
    <t>交通誘導警備員</t>
  </si>
  <si>
    <t>人日</t>
  </si>
  <si>
    <t>樋門･樋管</t>
  </si>
  <si>
    <t>樋門･樋管本体工</t>
  </si>
  <si>
    <t>函渠工
　連続繊維ｼｰﾄ補強</t>
  </si>
  <si>
    <t>下地処理工</t>
  </si>
  <si>
    <t>ﾌﾟﾗｲﾏｰ塗布工</t>
  </si>
  <si>
    <t>不陸修正工</t>
  </si>
  <si>
    <t>連続繊維ｼｰﾄ貼付工
　200～400g/m2未満</t>
  </si>
  <si>
    <t>連続繊維ｼｰﾄ貼付工
　400～600g/m2未満</t>
  </si>
  <si>
    <t>仕上げﾓﾙﾀﾙ・塗装工</t>
  </si>
  <si>
    <t>鋼板</t>
  </si>
  <si>
    <t>付属物設置工</t>
  </si>
  <si>
    <t>防止柵工</t>
  </si>
  <si>
    <t>転落(横断)防止柵
　撤去・設置</t>
  </si>
  <si>
    <t>操作施設工</t>
  </si>
  <si>
    <t>操作台・ｽｸﾘｰﾝ等
　撤去・設置</t>
  </si>
  <si>
    <t>観測施設工</t>
  </si>
  <si>
    <t xml:space="preserve">量水標　</t>
  </si>
  <si>
    <t>土留･仮締切工</t>
  </si>
  <si>
    <t>土のう</t>
  </si>
  <si>
    <t>袋</t>
  </si>
  <si>
    <t>水替工</t>
  </si>
  <si>
    <t>ﾎﾟﾝﾌﾟ排水</t>
  </si>
  <si>
    <t>日</t>
  </si>
  <si>
    <t>直接工事費</t>
  </si>
  <si>
    <t>共通仮設</t>
  </si>
  <si>
    <t>共通仮設費</t>
  </si>
  <si>
    <t>技術管理費</t>
  </si>
  <si>
    <t>鉄筋探査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</si>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</sst>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G11+G27+G36+G67+G74+G91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G12+G14+G16+G18+G21+G25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17</v>
      </c>
      <c r="F20" s="13" t="n">
        <v>250.0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24</v>
      </c>
      <c r="F22" s="13" t="n">
        <v>100.0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24</v>
      </c>
      <c r="F23" s="13" t="n">
        <v>200.0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24</v>
      </c>
      <c r="F24" s="13" t="n">
        <v>170.0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17</v>
      </c>
      <c r="F26" s="13" t="n">
        <v>290.0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5">
        <f>G28+G32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17</v>
      </c>
      <c r="F29" s="13" t="n">
        <v>150.0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17</v>
      </c>
      <c r="F30" s="13" t="n">
        <v>50.0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24</v>
      </c>
      <c r="F31" s="13" t="n">
        <v>130.0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34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85.0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24</v>
      </c>
      <c r="F34" s="13" t="n">
        <v>281.0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17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5">
        <f>G37+G42+G44+G58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30</v>
      </c>
      <c r="D37" s="11"/>
      <c r="E37" s="12" t="s">
        <v>13</v>
      </c>
      <c r="F37" s="13" t="n">
        <v>1.0</v>
      </c>
      <c r="G37" s="15">
        <f>G38+G39+G40+G41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31</v>
      </c>
      <c r="E38" s="12" t="s">
        <v>17</v>
      </c>
      <c r="F38" s="13" t="n">
        <v>550.0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32</v>
      </c>
      <c r="E39" s="12" t="s">
        <v>17</v>
      </c>
      <c r="F39" s="13" t="n">
        <v>80.0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40</v>
      </c>
      <c r="E40" s="12" t="s">
        <v>17</v>
      </c>
      <c r="F40" s="13" t="n">
        <v>40.0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33</v>
      </c>
      <c r="E41" s="12" t="s">
        <v>24</v>
      </c>
      <c r="F41" s="13" t="n">
        <v>710.0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41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42</v>
      </c>
      <c r="E43" s="12" t="s">
        <v>17</v>
      </c>
      <c r="F43" s="13" t="n">
        <v>14.0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43</v>
      </c>
      <c r="D44" s="11"/>
      <c r="E44" s="12" t="s">
        <v>13</v>
      </c>
      <c r="F44" s="13" t="n">
        <v>1.0</v>
      </c>
      <c r="G44" s="15">
        <f>G45+G46+G47+G48+G49+G50+G51+G52+G53+G54+G55+G56+G57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36</v>
      </c>
      <c r="F45" s="13" t="n">
        <v>19.0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45</v>
      </c>
      <c r="E46" s="12" t="s">
        <v>36</v>
      </c>
      <c r="F46" s="13" t="n">
        <v>40.0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46</v>
      </c>
      <c r="E47" s="12" t="s">
        <v>17</v>
      </c>
      <c r="F47" s="13" t="n">
        <v>50.0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47</v>
      </c>
      <c r="E48" s="12" t="s">
        <v>17</v>
      </c>
      <c r="F48" s="13" t="n">
        <v>132.0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48</v>
      </c>
      <c r="E49" s="12" t="s">
        <v>49</v>
      </c>
      <c r="F49" s="14" t="n">
        <v>0.18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48</v>
      </c>
      <c r="E50" s="12" t="s">
        <v>49</v>
      </c>
      <c r="F50" s="14" t="n">
        <v>0.42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50</v>
      </c>
      <c r="E51" s="12" t="s">
        <v>24</v>
      </c>
      <c r="F51" s="13" t="n">
        <v>10.0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51</v>
      </c>
      <c r="E52" s="12" t="s">
        <v>36</v>
      </c>
      <c r="F52" s="13" t="n">
        <v>26.0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52</v>
      </c>
      <c r="E53" s="12" t="s">
        <v>24</v>
      </c>
      <c r="F53" s="13" t="n">
        <v>340.0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52</v>
      </c>
      <c r="E54" s="12" t="s">
        <v>24</v>
      </c>
      <c r="F54" s="13" t="n">
        <v>30.0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53</v>
      </c>
      <c r="E55" s="12" t="s">
        <v>54</v>
      </c>
      <c r="F55" s="13" t="n">
        <v>230.0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53</v>
      </c>
      <c r="E56" s="12" t="s">
        <v>54</v>
      </c>
      <c r="F56" s="13" t="n">
        <v>10.0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55</v>
      </c>
      <c r="E57" s="12" t="s">
        <v>56</v>
      </c>
      <c r="F57" s="13" t="n">
        <v>51.0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57</v>
      </c>
      <c r="D58" s="11"/>
      <c r="E58" s="12" t="s">
        <v>13</v>
      </c>
      <c r="F58" s="13" t="n">
        <v>1.0</v>
      </c>
      <c r="G58" s="15">
        <f>G59+G60+G61+G62+G63+G64+G65+G66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58</v>
      </c>
      <c r="E59" s="12" t="s">
        <v>24</v>
      </c>
      <c r="F59" s="13" t="n">
        <v>690.0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47</v>
      </c>
      <c r="E60" s="12" t="s">
        <v>17</v>
      </c>
      <c r="F60" s="13" t="n">
        <v>411.0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48</v>
      </c>
      <c r="E61" s="12" t="s">
        <v>49</v>
      </c>
      <c r="F61" s="14" t="n">
        <v>19.1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50</v>
      </c>
      <c r="E62" s="12" t="s">
        <v>24</v>
      </c>
      <c r="F62" s="13" t="n">
        <v>70.0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51</v>
      </c>
      <c r="E63" s="12" t="s">
        <v>36</v>
      </c>
      <c r="F63" s="13" t="n">
        <v>146.0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52</v>
      </c>
      <c r="E64" s="12" t="s">
        <v>24</v>
      </c>
      <c r="F64" s="13" t="n">
        <v>330.0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52</v>
      </c>
      <c r="E65" s="12" t="s">
        <v>24</v>
      </c>
      <c r="F65" s="13" t="n">
        <v>340.0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55</v>
      </c>
      <c r="E66" s="12" t="s">
        <v>56</v>
      </c>
      <c r="F66" s="13" t="n">
        <v>339.0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59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60</v>
      </c>
      <c r="D68" s="11"/>
      <c r="E68" s="12" t="s">
        <v>13</v>
      </c>
      <c r="F68" s="13" t="n">
        <v>1.0</v>
      </c>
      <c r="G68" s="15">
        <f>G69+G70+G71+G72+G73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61</v>
      </c>
      <c r="E69" s="12" t="s">
        <v>24</v>
      </c>
      <c r="F69" s="13" t="n">
        <v>220.0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62</v>
      </c>
      <c r="E70" s="12" t="s">
        <v>17</v>
      </c>
      <c r="F70" s="13" t="n">
        <v>18.0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63</v>
      </c>
      <c r="E71" s="12" t="s">
        <v>17</v>
      </c>
      <c r="F71" s="13" t="n">
        <v>25.0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64</v>
      </c>
      <c r="E72" s="12" t="s">
        <v>17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65</v>
      </c>
      <c r="E73" s="12" t="s">
        <v>66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 t="s">
        <v>67</v>
      </c>
      <c r="C74" s="11"/>
      <c r="D74" s="11"/>
      <c r="E74" s="12" t="s">
        <v>13</v>
      </c>
      <c r="F74" s="13" t="n">
        <v>1.0</v>
      </c>
      <c r="G74" s="15">
        <f>G75+G77+G79+G82+G84+G86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68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69</v>
      </c>
      <c r="E76" s="12" t="s">
        <v>36</v>
      </c>
      <c r="F76" s="13" t="n">
        <v>97.0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 t="s">
        <v>30</v>
      </c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31</v>
      </c>
      <c r="E78" s="12" t="s">
        <v>17</v>
      </c>
      <c r="F78" s="13" t="n">
        <v>30.0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 t="s">
        <v>70</v>
      </c>
      <c r="D79" s="11"/>
      <c r="E79" s="12" t="s">
        <v>13</v>
      </c>
      <c r="F79" s="13" t="n">
        <v>1.0</v>
      </c>
      <c r="G79" s="15">
        <f>G80+G81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71</v>
      </c>
      <c r="E80" s="12" t="s">
        <v>17</v>
      </c>
      <c r="F80" s="13" t="n">
        <v>154.0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72</v>
      </c>
      <c r="E81" s="12" t="s">
        <v>24</v>
      </c>
      <c r="F81" s="13" t="n">
        <v>1100.0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 t="s">
        <v>73</v>
      </c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74</v>
      </c>
      <c r="E83" s="12" t="s">
        <v>24</v>
      </c>
      <c r="F83" s="13" t="n">
        <v>30.0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75</v>
      </c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76</v>
      </c>
      <c r="E85" s="12" t="s">
        <v>36</v>
      </c>
      <c r="F85" s="13" t="n">
        <v>90.0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77</v>
      </c>
      <c r="D86" s="11"/>
      <c r="E86" s="12" t="s">
        <v>13</v>
      </c>
      <c r="F86" s="13" t="n">
        <v>1.0</v>
      </c>
      <c r="G86" s="15">
        <f>G87+G88+G89+G90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78</v>
      </c>
      <c r="E87" s="12" t="s">
        <v>17</v>
      </c>
      <c r="F87" s="13" t="n">
        <v>154.0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79</v>
      </c>
      <c r="E88" s="12" t="s">
        <v>17</v>
      </c>
      <c r="F88" s="13" t="n">
        <v>154.0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78</v>
      </c>
      <c r="E89" s="12" t="s">
        <v>17</v>
      </c>
      <c r="F89" s="13" t="n">
        <v>55.0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79</v>
      </c>
      <c r="E90" s="12" t="s">
        <v>17</v>
      </c>
      <c r="F90" s="13" t="n">
        <v>55.0</v>
      </c>
      <c r="G90" s="16"/>
      <c r="I90" s="17" t="n">
        <v>81.0</v>
      </c>
      <c r="J90" s="18" t="n">
        <v>4.0</v>
      </c>
    </row>
    <row r="91" ht="42.0" customHeight="true">
      <c r="A91" s="10"/>
      <c r="B91" s="11" t="s">
        <v>80</v>
      </c>
      <c r="C91" s="11"/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2.0</v>
      </c>
    </row>
    <row r="92" ht="42.0" customHeight="true">
      <c r="A92" s="10"/>
      <c r="B92" s="11"/>
      <c r="C92" s="11" t="s">
        <v>81</v>
      </c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82</v>
      </c>
      <c r="E93" s="12" t="s">
        <v>83</v>
      </c>
      <c r="F93" s="13" t="n">
        <v>150.0</v>
      </c>
      <c r="G93" s="16"/>
      <c r="I93" s="17" t="n">
        <v>84.0</v>
      </c>
      <c r="J93" s="18" t="n">
        <v>4.0</v>
      </c>
    </row>
    <row r="94" ht="42.0" customHeight="true">
      <c r="A94" s="10" t="s">
        <v>84</v>
      </c>
      <c r="B94" s="11"/>
      <c r="C94" s="11"/>
      <c r="D94" s="11"/>
      <c r="E94" s="12" t="s">
        <v>13</v>
      </c>
      <c r="F94" s="13" t="n">
        <v>1.0</v>
      </c>
      <c r="G94" s="15">
        <f>G95+G105+G112</f>
      </c>
      <c r="I94" s="17" t="n">
        <v>85.0</v>
      </c>
      <c r="J94" s="18" t="n">
        <v>1.0</v>
      </c>
    </row>
    <row r="95" ht="42.0" customHeight="true">
      <c r="A95" s="10"/>
      <c r="B95" s="11" t="s">
        <v>85</v>
      </c>
      <c r="C95" s="11"/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2.0</v>
      </c>
    </row>
    <row r="96" ht="42.0" customHeight="true">
      <c r="A96" s="10"/>
      <c r="B96" s="11"/>
      <c r="C96" s="11" t="s">
        <v>86</v>
      </c>
      <c r="D96" s="11"/>
      <c r="E96" s="12" t="s">
        <v>13</v>
      </c>
      <c r="F96" s="13" t="n">
        <v>1.0</v>
      </c>
      <c r="G96" s="15">
        <f>G97+G98+G99+G100+G101+G102+G103+G104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87</v>
      </c>
      <c r="E97" s="12" t="s">
        <v>24</v>
      </c>
      <c r="F97" s="14" t="n">
        <v>15.4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88</v>
      </c>
      <c r="E98" s="12" t="s">
        <v>24</v>
      </c>
      <c r="F98" s="14" t="n">
        <v>15.4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89</v>
      </c>
      <c r="E99" s="12" t="s">
        <v>24</v>
      </c>
      <c r="F99" s="14" t="n">
        <v>15.4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90</v>
      </c>
      <c r="E100" s="12" t="s">
        <v>24</v>
      </c>
      <c r="F100" s="14" t="n">
        <v>15.4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91</v>
      </c>
      <c r="E101" s="12" t="s">
        <v>24</v>
      </c>
      <c r="F101" s="14" t="n">
        <v>43.4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92</v>
      </c>
      <c r="E102" s="12" t="s">
        <v>24</v>
      </c>
      <c r="F102" s="14" t="n">
        <v>16.5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93</v>
      </c>
      <c r="E103" s="12" t="s">
        <v>49</v>
      </c>
      <c r="F103" s="14" t="n">
        <v>0.07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/>
      <c r="D104" s="11" t="s">
        <v>53</v>
      </c>
      <c r="E104" s="12" t="s">
        <v>54</v>
      </c>
      <c r="F104" s="13" t="n">
        <v>30.0</v>
      </c>
      <c r="G104" s="16"/>
      <c r="I104" s="17" t="n">
        <v>95.0</v>
      </c>
      <c r="J104" s="18" t="n">
        <v>4.0</v>
      </c>
    </row>
    <row r="105" ht="42.0" customHeight="true">
      <c r="A105" s="10"/>
      <c r="B105" s="11" t="s">
        <v>94</v>
      </c>
      <c r="C105" s="11"/>
      <c r="D105" s="11"/>
      <c r="E105" s="12" t="s">
        <v>13</v>
      </c>
      <c r="F105" s="13" t="n">
        <v>1.0</v>
      </c>
      <c r="G105" s="15">
        <f>G106+G108+G110</f>
      </c>
      <c r="I105" s="17" t="n">
        <v>96.0</v>
      </c>
      <c r="J105" s="18" t="n">
        <v>2.0</v>
      </c>
    </row>
    <row r="106" ht="42.0" customHeight="true">
      <c r="A106" s="10"/>
      <c r="B106" s="11"/>
      <c r="C106" s="11" t="s">
        <v>95</v>
      </c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3.0</v>
      </c>
    </row>
    <row r="107" ht="42.0" customHeight="true">
      <c r="A107" s="10"/>
      <c r="B107" s="11"/>
      <c r="C107" s="11"/>
      <c r="D107" s="11" t="s">
        <v>96</v>
      </c>
      <c r="E107" s="12" t="s">
        <v>36</v>
      </c>
      <c r="F107" s="13" t="n">
        <v>8.0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/>
      <c r="C108" s="11" t="s">
        <v>97</v>
      </c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3.0</v>
      </c>
    </row>
    <row r="109" ht="42.0" customHeight="true">
      <c r="A109" s="10"/>
      <c r="B109" s="11"/>
      <c r="C109" s="11"/>
      <c r="D109" s="11" t="s">
        <v>98</v>
      </c>
      <c r="E109" s="12" t="s">
        <v>66</v>
      </c>
      <c r="F109" s="13" t="n">
        <v>1.0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 t="s">
        <v>99</v>
      </c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100</v>
      </c>
      <c r="E111" s="12" t="s">
        <v>66</v>
      </c>
      <c r="F111" s="13" t="n">
        <v>1.0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 t="s">
        <v>80</v>
      </c>
      <c r="C112" s="11"/>
      <c r="D112" s="11"/>
      <c r="E112" s="12" t="s">
        <v>13</v>
      </c>
      <c r="F112" s="13" t="n">
        <v>1.0</v>
      </c>
      <c r="G112" s="15">
        <f>G113+G116</f>
      </c>
      <c r="I112" s="17" t="n">
        <v>103.0</v>
      </c>
      <c r="J112" s="18" t="n">
        <v>2.0</v>
      </c>
    </row>
    <row r="113" ht="42.0" customHeight="true">
      <c r="A113" s="10"/>
      <c r="B113" s="11"/>
      <c r="C113" s="11" t="s">
        <v>101</v>
      </c>
      <c r="D113" s="11"/>
      <c r="E113" s="12" t="s">
        <v>13</v>
      </c>
      <c r="F113" s="13" t="n">
        <v>1.0</v>
      </c>
      <c r="G113" s="15">
        <f>G114+G115</f>
      </c>
      <c r="I113" s="17" t="n">
        <v>104.0</v>
      </c>
      <c r="J113" s="18" t="n">
        <v>3.0</v>
      </c>
    </row>
    <row r="114" ht="42.0" customHeight="true">
      <c r="A114" s="10"/>
      <c r="B114" s="11"/>
      <c r="C114" s="11"/>
      <c r="D114" s="11" t="s">
        <v>102</v>
      </c>
      <c r="E114" s="12" t="s">
        <v>103</v>
      </c>
      <c r="F114" s="13" t="n">
        <v>5.0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/>
      <c r="D115" s="11" t="s">
        <v>102</v>
      </c>
      <c r="E115" s="12" t="s">
        <v>103</v>
      </c>
      <c r="F115" s="13" t="n">
        <v>5.0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 t="s">
        <v>104</v>
      </c>
      <c r="D116" s="11"/>
      <c r="E116" s="12" t="s">
        <v>13</v>
      </c>
      <c r="F116" s="13" t="n">
        <v>1.0</v>
      </c>
      <c r="G116" s="15">
        <f>G117</f>
      </c>
      <c r="I116" s="17" t="n">
        <v>107.0</v>
      </c>
      <c r="J116" s="18" t="n">
        <v>3.0</v>
      </c>
    </row>
    <row r="117" ht="42.0" customHeight="true">
      <c r="A117" s="10"/>
      <c r="B117" s="11"/>
      <c r="C117" s="11"/>
      <c r="D117" s="11" t="s">
        <v>105</v>
      </c>
      <c r="E117" s="12" t="s">
        <v>106</v>
      </c>
      <c r="F117" s="13" t="n">
        <v>20.0</v>
      </c>
      <c r="G117" s="16"/>
      <c r="I117" s="17" t="n">
        <v>108.0</v>
      </c>
      <c r="J117" s="18" t="n">
        <v>4.0</v>
      </c>
    </row>
    <row r="118" ht="42.0" customHeight="true">
      <c r="A118" s="10" t="s">
        <v>107</v>
      </c>
      <c r="B118" s="11"/>
      <c r="C118" s="11"/>
      <c r="D118" s="11"/>
      <c r="E118" s="12" t="s">
        <v>13</v>
      </c>
      <c r="F118" s="13" t="n">
        <v>1.0</v>
      </c>
      <c r="G118" s="15">
        <f>G11+G27+G36+G67+G74+G91+G95+G105+G112</f>
      </c>
      <c r="I118" s="17" t="n">
        <v>109.0</v>
      </c>
      <c r="J118" s="18" t="n">
        <v>20.0</v>
      </c>
    </row>
    <row r="119" ht="42.0" customHeight="true">
      <c r="A119" s="10" t="s">
        <v>108</v>
      </c>
      <c r="B119" s="11"/>
      <c r="C119" s="11"/>
      <c r="D119" s="11"/>
      <c r="E119" s="12" t="s">
        <v>13</v>
      </c>
      <c r="F119" s="13" t="n">
        <v>1.0</v>
      </c>
      <c r="G119" s="15">
        <f>G120+G123</f>
      </c>
      <c r="I119" s="17" t="n">
        <v>110.0</v>
      </c>
      <c r="J119" s="18" t="n">
        <v>200.0</v>
      </c>
    </row>
    <row r="120" ht="42.0" customHeight="true">
      <c r="A120" s="10"/>
      <c r="B120" s="11" t="s">
        <v>109</v>
      </c>
      <c r="C120" s="11"/>
      <c r="D120" s="11"/>
      <c r="E120" s="12" t="s">
        <v>13</v>
      </c>
      <c r="F120" s="13" t="n">
        <v>1.0</v>
      </c>
      <c r="G120" s="15">
        <f>G121</f>
      </c>
      <c r="I120" s="17" t="n">
        <v>111.0</v>
      </c>
      <c r="J120" s="18" t="n">
        <v>2.0</v>
      </c>
    </row>
    <row r="121" ht="42.0" customHeight="true">
      <c r="A121" s="10"/>
      <c r="B121" s="11"/>
      <c r="C121" s="11" t="s">
        <v>110</v>
      </c>
      <c r="D121" s="11"/>
      <c r="E121" s="12" t="s">
        <v>13</v>
      </c>
      <c r="F121" s="13" t="n">
        <v>1.0</v>
      </c>
      <c r="G121" s="15">
        <f>G122</f>
      </c>
      <c r="I121" s="17" t="n">
        <v>112.0</v>
      </c>
      <c r="J121" s="18" t="n">
        <v>3.0</v>
      </c>
    </row>
    <row r="122" ht="42.0" customHeight="true">
      <c r="A122" s="10"/>
      <c r="B122" s="11"/>
      <c r="C122" s="11"/>
      <c r="D122" s="11" t="s">
        <v>111</v>
      </c>
      <c r="E122" s="12" t="s">
        <v>24</v>
      </c>
      <c r="F122" s="13" t="n">
        <v>16.0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 t="s">
        <v>112</v>
      </c>
      <c r="C123" s="11"/>
      <c r="D123" s="11"/>
      <c r="E123" s="12" t="s">
        <v>13</v>
      </c>
      <c r="F123" s="13" t="n">
        <v>1.0</v>
      </c>
      <c r="G123" s="16"/>
      <c r="I123" s="17" t="n">
        <v>114.0</v>
      </c>
      <c r="J123" s="18"/>
    </row>
    <row r="124" ht="42.0" customHeight="true">
      <c r="A124" s="10" t="s">
        <v>113</v>
      </c>
      <c r="B124" s="11"/>
      <c r="C124" s="11"/>
      <c r="D124" s="11"/>
      <c r="E124" s="12" t="s">
        <v>13</v>
      </c>
      <c r="F124" s="13" t="n">
        <v>1.0</v>
      </c>
      <c r="G124" s="15">
        <f>G118+G119</f>
      </c>
      <c r="I124" s="17" t="n">
        <v>115.0</v>
      </c>
      <c r="J124" s="18"/>
    </row>
    <row r="125" ht="42.0" customHeight="true">
      <c r="A125" s="10"/>
      <c r="B125" s="11" t="s">
        <v>114</v>
      </c>
      <c r="C125" s="11"/>
      <c r="D125" s="11"/>
      <c r="E125" s="12" t="s">
        <v>13</v>
      </c>
      <c r="F125" s="13" t="n">
        <v>1.0</v>
      </c>
      <c r="G125" s="16"/>
      <c r="I125" s="17" t="n">
        <v>116.0</v>
      </c>
      <c r="J125" s="18" t="n">
        <v>210.0</v>
      </c>
    </row>
    <row r="126" ht="42.0" customHeight="true">
      <c r="A126" s="10" t="s">
        <v>115</v>
      </c>
      <c r="B126" s="11"/>
      <c r="C126" s="11"/>
      <c r="D126" s="11"/>
      <c r="E126" s="12" t="s">
        <v>13</v>
      </c>
      <c r="F126" s="13" t="n">
        <v>1.0</v>
      </c>
      <c r="G126" s="15">
        <f>G118+G119+G125</f>
      </c>
      <c r="I126" s="17" t="n">
        <v>117.0</v>
      </c>
      <c r="J126" s="18"/>
    </row>
    <row r="127" ht="42.0" customHeight="true">
      <c r="A127" s="10"/>
      <c r="B127" s="11" t="s">
        <v>116</v>
      </c>
      <c r="C127" s="11"/>
      <c r="D127" s="11"/>
      <c r="E127" s="12" t="s">
        <v>13</v>
      </c>
      <c r="F127" s="13" t="n">
        <v>1.0</v>
      </c>
      <c r="G127" s="16"/>
      <c r="I127" s="17" t="n">
        <v>118.0</v>
      </c>
      <c r="J127" s="18" t="n">
        <v>220.0</v>
      </c>
    </row>
    <row r="128" ht="42.0" customHeight="true">
      <c r="A128" s="10" t="s">
        <v>117</v>
      </c>
      <c r="B128" s="11"/>
      <c r="C128" s="11"/>
      <c r="D128" s="11"/>
      <c r="E128" s="12" t="s">
        <v>13</v>
      </c>
      <c r="F128" s="13" t="n">
        <v>1.0</v>
      </c>
      <c r="G128" s="15">
        <f>G126+G127</f>
      </c>
      <c r="I128" s="17" t="n">
        <v>119.0</v>
      </c>
      <c r="J128" s="18" t="n">
        <v>30.0</v>
      </c>
    </row>
    <row r="129" ht="42.0" customHeight="true">
      <c r="A129" s="19" t="s">
        <v>118</v>
      </c>
      <c r="B129" s="20"/>
      <c r="C129" s="20"/>
      <c r="D129" s="20"/>
      <c r="E129" s="21" t="s">
        <v>119</v>
      </c>
      <c r="F129" s="22" t="s">
        <v>119</v>
      </c>
      <c r="G129" s="24">
        <f>G128</f>
      </c>
      <c r="I129" s="26" t="n">
        <v>120.0</v>
      </c>
      <c r="J1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D20"/>
    <mergeCell ref="C21:D21"/>
    <mergeCell ref="D22"/>
    <mergeCell ref="D23"/>
    <mergeCell ref="D24"/>
    <mergeCell ref="C25:D25"/>
    <mergeCell ref="D26"/>
    <mergeCell ref="B27:D27"/>
    <mergeCell ref="C28:D28"/>
    <mergeCell ref="D29"/>
    <mergeCell ref="D30"/>
    <mergeCell ref="D31"/>
    <mergeCell ref="C32:D32"/>
    <mergeCell ref="D33"/>
    <mergeCell ref="D34"/>
    <mergeCell ref="D35"/>
    <mergeCell ref="B36:D36"/>
    <mergeCell ref="C37:D37"/>
    <mergeCell ref="D38"/>
    <mergeCell ref="D39"/>
    <mergeCell ref="D40"/>
    <mergeCell ref="D41"/>
    <mergeCell ref="C42:D42"/>
    <mergeCell ref="D43"/>
    <mergeCell ref="C44:D44"/>
    <mergeCell ref="D45"/>
    <mergeCell ref="D46"/>
    <mergeCell ref="D47"/>
    <mergeCell ref="D48"/>
    <mergeCell ref="D49"/>
    <mergeCell ref="D50"/>
    <mergeCell ref="D51"/>
    <mergeCell ref="D52"/>
    <mergeCell ref="D53"/>
    <mergeCell ref="D54"/>
    <mergeCell ref="D55"/>
    <mergeCell ref="D56"/>
    <mergeCell ref="D57"/>
    <mergeCell ref="C58:D58"/>
    <mergeCell ref="D59"/>
    <mergeCell ref="D60"/>
    <mergeCell ref="D61"/>
    <mergeCell ref="D62"/>
    <mergeCell ref="D63"/>
    <mergeCell ref="D64"/>
    <mergeCell ref="D65"/>
    <mergeCell ref="D66"/>
    <mergeCell ref="B67:D67"/>
    <mergeCell ref="C68:D68"/>
    <mergeCell ref="D69"/>
    <mergeCell ref="D70"/>
    <mergeCell ref="D71"/>
    <mergeCell ref="D72"/>
    <mergeCell ref="D73"/>
    <mergeCell ref="B74:D74"/>
    <mergeCell ref="C75:D75"/>
    <mergeCell ref="D76"/>
    <mergeCell ref="C77:D77"/>
    <mergeCell ref="D78"/>
    <mergeCell ref="C79:D79"/>
    <mergeCell ref="D80"/>
    <mergeCell ref="D81"/>
    <mergeCell ref="C82:D82"/>
    <mergeCell ref="D83"/>
    <mergeCell ref="C84:D84"/>
    <mergeCell ref="D85"/>
    <mergeCell ref="C86:D86"/>
    <mergeCell ref="D87"/>
    <mergeCell ref="D88"/>
    <mergeCell ref="D89"/>
    <mergeCell ref="D90"/>
    <mergeCell ref="B91:D91"/>
    <mergeCell ref="C92:D92"/>
    <mergeCell ref="D93"/>
    <mergeCell ref="A94:D94"/>
    <mergeCell ref="B95:D95"/>
    <mergeCell ref="C96:D96"/>
    <mergeCell ref="D97"/>
    <mergeCell ref="D98"/>
    <mergeCell ref="D99"/>
    <mergeCell ref="D100"/>
    <mergeCell ref="D101"/>
    <mergeCell ref="D102"/>
    <mergeCell ref="D103"/>
    <mergeCell ref="D104"/>
    <mergeCell ref="B105:D105"/>
    <mergeCell ref="C106:D106"/>
    <mergeCell ref="D107"/>
    <mergeCell ref="C108:D108"/>
    <mergeCell ref="D109"/>
    <mergeCell ref="C110:D110"/>
    <mergeCell ref="D111"/>
    <mergeCell ref="B112:D112"/>
    <mergeCell ref="C113:D113"/>
    <mergeCell ref="D114"/>
    <mergeCell ref="D115"/>
    <mergeCell ref="C116:D116"/>
    <mergeCell ref="D117"/>
    <mergeCell ref="A118:D118"/>
    <mergeCell ref="A119:D119"/>
    <mergeCell ref="B120:D120"/>
    <mergeCell ref="C121:D121"/>
    <mergeCell ref="D122"/>
    <mergeCell ref="B123:D123"/>
    <mergeCell ref="A124:D124"/>
    <mergeCell ref="B125:D125"/>
    <mergeCell ref="A126:D126"/>
    <mergeCell ref="B127:D127"/>
    <mergeCell ref="A128:D128"/>
    <mergeCell ref="A129:D1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2024-12-17T04:34:49Z</dcterms:created>
  <dc:creator>Apache POI</dc:creator>
</cp:coreProperties>
</file>